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이은진\사전정보공표\2021년 사전정보공표 입력 자료\"/>
    </mc:Choice>
  </mc:AlternateContent>
  <xr:revisionPtr revIDLastSave="0" documentId="8_{50C95EDA-B8EE-4822-B478-F87E516DA5A9}" xr6:coauthVersionLast="37" xr6:coauthVersionMax="37" xr10:uidLastSave="{00000000-0000-0000-0000-000000000000}"/>
  <bookViews>
    <workbookView xWindow="0" yWindow="0" windowWidth="28800" windowHeight="12180" xr2:uid="{00000000-000D-0000-FFFF-FFFF00000000}"/>
  </bookViews>
  <sheets>
    <sheet name="물품(2021)" sheetId="35" r:id="rId1"/>
  </sheets>
  <definedNames>
    <definedName name="_xlnm._FilterDatabase" localSheetId="0" hidden="1">'물품(2021)'!$A$2:$I$6</definedName>
  </definedNames>
  <calcPr calcId="179021"/>
</workbook>
</file>

<file path=xl/calcChain.xml><?xml version="1.0" encoding="utf-8"?>
<calcChain xmlns="http://schemas.openxmlformats.org/spreadsheetml/2006/main">
  <c r="H17" i="35" l="1"/>
  <c r="E16" i="35"/>
  <c r="H16" i="35" s="1"/>
  <c r="E7" i="35"/>
</calcChain>
</file>

<file path=xl/sharedStrings.xml><?xml version="1.0" encoding="utf-8"?>
<sst xmlns="http://schemas.openxmlformats.org/spreadsheetml/2006/main" count="74" uniqueCount="50">
  <si>
    <t>연번</t>
    <phoneticPr fontId="2" type="noConversion"/>
  </si>
  <si>
    <t>상     호</t>
    <phoneticPr fontId="2" type="noConversion"/>
  </si>
  <si>
    <t>계        약        명</t>
    <phoneticPr fontId="2" type="noConversion"/>
  </si>
  <si>
    <t>계약금액</t>
    <phoneticPr fontId="2" type="noConversion"/>
  </si>
  <si>
    <t>사업발주부서</t>
    <phoneticPr fontId="2" type="noConversion"/>
  </si>
  <si>
    <t>계 약 일 자</t>
    <phoneticPr fontId="2" type="noConversion"/>
  </si>
  <si>
    <t>예정금액</t>
    <phoneticPr fontId="2" type="noConversion"/>
  </si>
  <si>
    <t>원가심사
절감액</t>
    <phoneticPr fontId="2" type="noConversion"/>
  </si>
  <si>
    <t>경영기획팀</t>
    <phoneticPr fontId="2" type="noConversion"/>
  </si>
  <si>
    <t>문화체육팀</t>
    <phoneticPr fontId="2" type="noConversion"/>
  </si>
  <si>
    <t>시설안전팀</t>
    <phoneticPr fontId="2" type="noConversion"/>
  </si>
  <si>
    <t>거주자주차팀</t>
    <phoneticPr fontId="2" type="noConversion"/>
  </si>
  <si>
    <t>공영주차팀</t>
    <phoneticPr fontId="2" type="noConversion"/>
  </si>
  <si>
    <t>임대관리팀</t>
    <phoneticPr fontId="2" type="noConversion"/>
  </si>
  <si>
    <t>블루오션</t>
    <phoneticPr fontId="2" type="noConversion"/>
  </si>
  <si>
    <t>계약시 절감액</t>
    <phoneticPr fontId="2" type="noConversion"/>
  </si>
  <si>
    <t>㈜삼성세어솔루션</t>
    <phoneticPr fontId="2" type="noConversion"/>
  </si>
  <si>
    <t>우리마포복지관 입주기관(어린이집, 예비군동대) 냉난방기 공사</t>
    <phoneticPr fontId="2" type="noConversion"/>
  </si>
  <si>
    <t>주식회사 자버</t>
    <phoneticPr fontId="2" type="noConversion"/>
  </si>
  <si>
    <t>마포구시설관리공단 직원 채용시험 대행용역 계약</t>
    <phoneticPr fontId="2" type="noConversion"/>
  </si>
  <si>
    <t>2021년 마포구시설관리공단 인사관리프로그램 임대(렌탈) 계약</t>
    <phoneticPr fontId="2" type="noConversion"/>
  </si>
  <si>
    <t>주식회사 다온앤</t>
    <phoneticPr fontId="2" type="noConversion"/>
  </si>
  <si>
    <t>2021년 마포창업복지관 무인주차시스템 렌탈 용역</t>
    <phoneticPr fontId="2" type="noConversion"/>
  </si>
  <si>
    <t>㈜케이에이치프라자</t>
    <phoneticPr fontId="2" type="noConversion"/>
  </si>
  <si>
    <t>관내 게시대 현수막 출력용 프린터 물품구매</t>
    <phoneticPr fontId="2" type="noConversion"/>
  </si>
  <si>
    <t>현수막 게시대 사무실 공사</t>
    <phoneticPr fontId="2" type="noConversion"/>
  </si>
  <si>
    <t>주식회사 정암건설</t>
    <phoneticPr fontId="2" type="noConversion"/>
  </si>
  <si>
    <t>마포주민편익시설 사우나부대시설 공사</t>
    <phoneticPr fontId="2" type="noConversion"/>
  </si>
  <si>
    <t>아이앤아이건설</t>
    <phoneticPr fontId="2" type="noConversion"/>
  </si>
  <si>
    <t>시설주차장 무소음 트렌치 교체공사</t>
    <phoneticPr fontId="2" type="noConversion"/>
  </si>
  <si>
    <t>주식회사 휴먼플래너</t>
    <phoneticPr fontId="2" type="noConversion"/>
  </si>
  <si>
    <t>2021년 기계설비자재 구매</t>
    <phoneticPr fontId="2" type="noConversion"/>
  </si>
  <si>
    <t>지에스산건 주식회사</t>
    <phoneticPr fontId="2" type="noConversion"/>
  </si>
  <si>
    <t>마포주민편익시설 개인 사물함 등 구매 설치</t>
    <phoneticPr fontId="2" type="noConversion"/>
  </si>
  <si>
    <t>문화체육팀</t>
    <phoneticPr fontId="2" type="noConversion"/>
  </si>
  <si>
    <t>광민건설㈜</t>
    <phoneticPr fontId="2" type="noConversion"/>
  </si>
  <si>
    <t>마포구종합청사 흡수식냉온수기 세관정비 용역</t>
    <phoneticPr fontId="2" type="noConversion"/>
  </si>
  <si>
    <t>DLSP(디엘에스피)</t>
    <phoneticPr fontId="2" type="noConversion"/>
  </si>
  <si>
    <t>노상,노외주차장용 감열지 구매</t>
    <phoneticPr fontId="2" type="noConversion"/>
  </si>
  <si>
    <t>호암엔지니어링㈜</t>
    <phoneticPr fontId="2" type="noConversion"/>
  </si>
  <si>
    <t>거주자우선주차 안내판 철거 용역</t>
    <phoneticPr fontId="2" type="noConversion"/>
  </si>
  <si>
    <t>주식회사 이룸씨엔디</t>
    <phoneticPr fontId="2" type="noConversion"/>
  </si>
  <si>
    <t>거주자주차팀 및 노상주차장 주차구획 재도색 공사</t>
    <phoneticPr fontId="2" type="noConversion"/>
  </si>
  <si>
    <t>베스원시스템</t>
    <phoneticPr fontId="2" type="noConversion"/>
  </si>
  <si>
    <t>거주자우선주차 운영 통합 프로그램 임대(용역)</t>
    <phoneticPr fontId="2" type="noConversion"/>
  </si>
  <si>
    <t>견인보관소 시스템 업그레이드 용역 계약</t>
    <phoneticPr fontId="2" type="noConversion"/>
  </si>
  <si>
    <t>물품</t>
    <phoneticPr fontId="2" type="noConversion"/>
  </si>
  <si>
    <t>용역</t>
    <phoneticPr fontId="2" type="noConversion"/>
  </si>
  <si>
    <t>2021년 계약 심사 현황</t>
    <phoneticPr fontId="2" type="noConversion"/>
  </si>
  <si>
    <t>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</si>
</sst>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yy&quot;-&quot;m&quot;-&quot;d"/>
    <numFmt numFmtId="177" formatCode="#,##0_);[Red]\(#,##0\)"/>
  </numFmts>
  <fonts count="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177" fontId="0" fillId="0" borderId="0" xfId="0" applyNumberForma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177" fontId="5" fillId="2" borderId="1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4" fontId="0" fillId="0" borderId="1" xfId="0" applyNumberFormat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41" fontId="4" fillId="2" borderId="1" xfId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A6CB-9DCD-41C8-96E1-A2A2E6261516}">
  <dimension ref="A1:I18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 activeCell="G4" sqref="G4"/>
    </sheetView>
  </sheetViews>
  <sheetFormatPr defaultColWidth="8.88671875" defaultRowHeight="26.25" customHeight="1"/>
  <cols>
    <col min="1" max="1" width="4.88671875" style="2" bestFit="1" customWidth="1"/>
    <col min="2" max="2" width="9.88671875" style="3" bestFit="1" customWidth="1"/>
    <col min="3" max="3" width="15.33203125" style="2" bestFit="1" customWidth="1"/>
    <col min="4" max="4" width="32.109375" style="2" bestFit="1" customWidth="1"/>
    <col min="5" max="6" width="8.6640625" style="4" bestFit="1" customWidth="1"/>
    <col min="7" max="7" width="8.6640625" style="1" bestFit="1" customWidth="1"/>
    <col min="8" max="8" width="10.44140625" style="1" bestFit="1" customWidth="1"/>
    <col min="9" max="9" width="11.6640625" style="1" bestFit="1" customWidth="1"/>
    <col min="10" max="16384" width="8.88671875" style="2"/>
  </cols>
  <sheetData>
    <row r="1" spans="1:9" ht="26.25" customHeight="1">
      <c r="A1" s="28" t="s">
        <v>48</v>
      </c>
      <c r="B1" s="28"/>
      <c r="C1" s="28"/>
      <c r="D1" s="28"/>
      <c r="E1" s="28"/>
      <c r="F1" s="28"/>
      <c r="G1" s="28"/>
      <c r="H1" s="28"/>
      <c r="I1" s="28"/>
    </row>
    <row r="2" spans="1:9" s="18" customFormat="1" ht="39.75" customHeight="1">
      <c r="A2" s="23" t="s">
        <v>0</v>
      </c>
      <c r="B2" s="24" t="s">
        <v>5</v>
      </c>
      <c r="C2" s="23" t="s">
        <v>1</v>
      </c>
      <c r="D2" s="23" t="s">
        <v>2</v>
      </c>
      <c r="E2" s="25" t="s">
        <v>3</v>
      </c>
      <c r="F2" s="25" t="s">
        <v>6</v>
      </c>
      <c r="G2" s="26" t="s">
        <v>7</v>
      </c>
      <c r="H2" s="26" t="s">
        <v>15</v>
      </c>
      <c r="I2" s="23" t="s">
        <v>4</v>
      </c>
    </row>
    <row r="3" spans="1:9" s="9" customFormat="1" ht="30" customHeight="1">
      <c r="A3" s="6" t="s">
        <v>46</v>
      </c>
      <c r="B3" s="14">
        <v>44278</v>
      </c>
      <c r="C3" s="6" t="s">
        <v>23</v>
      </c>
      <c r="D3" s="13" t="s">
        <v>24</v>
      </c>
      <c r="E3" s="16">
        <v>14300000</v>
      </c>
      <c r="F3" s="16">
        <v>14300000</v>
      </c>
      <c r="G3" s="16">
        <v>0</v>
      </c>
      <c r="H3" s="16">
        <v>0</v>
      </c>
      <c r="I3" s="7" t="s">
        <v>13</v>
      </c>
    </row>
    <row r="4" spans="1:9" s="9" customFormat="1" ht="30" customHeight="1">
      <c r="A4" s="6" t="s">
        <v>46</v>
      </c>
      <c r="B4" s="14">
        <v>44322</v>
      </c>
      <c r="C4" s="6" t="s">
        <v>30</v>
      </c>
      <c r="D4" s="13" t="s">
        <v>31</v>
      </c>
      <c r="E4" s="16">
        <v>19361640</v>
      </c>
      <c r="F4" s="16">
        <v>22040810</v>
      </c>
      <c r="G4" s="17">
        <v>0</v>
      </c>
      <c r="H4" s="27">
        <v>0</v>
      </c>
      <c r="I4" s="6" t="s">
        <v>13</v>
      </c>
    </row>
    <row r="5" spans="1:9" s="9" customFormat="1" ht="30" customHeight="1">
      <c r="A5" s="6" t="s">
        <v>46</v>
      </c>
      <c r="B5" s="14">
        <v>44469</v>
      </c>
      <c r="C5" s="6" t="s">
        <v>32</v>
      </c>
      <c r="D5" s="12" t="s">
        <v>33</v>
      </c>
      <c r="E5" s="16">
        <v>53502500</v>
      </c>
      <c r="F5" s="16">
        <v>65200000</v>
      </c>
      <c r="G5" s="17">
        <v>61020000</v>
      </c>
      <c r="H5" s="17">
        <v>2332000</v>
      </c>
      <c r="I5" s="6" t="s">
        <v>34</v>
      </c>
    </row>
    <row r="6" spans="1:9" s="9" customFormat="1" ht="30" customHeight="1">
      <c r="A6" s="6" t="s">
        <v>46</v>
      </c>
      <c r="B6" s="14">
        <v>44496</v>
      </c>
      <c r="C6" s="6" t="s">
        <v>37</v>
      </c>
      <c r="D6" s="12" t="s">
        <v>38</v>
      </c>
      <c r="E6" s="16">
        <v>5472410</v>
      </c>
      <c r="F6" s="16">
        <v>5980000</v>
      </c>
      <c r="G6" s="27">
        <v>0</v>
      </c>
      <c r="H6" s="27">
        <v>0</v>
      </c>
      <c r="I6" s="6" t="s">
        <v>12</v>
      </c>
    </row>
    <row r="7" spans="1:9" ht="26.25" customHeight="1">
      <c r="A7" s="19" t="s">
        <v>47</v>
      </c>
      <c r="B7" s="15">
        <v>44207</v>
      </c>
      <c r="C7" s="5" t="s">
        <v>21</v>
      </c>
      <c r="D7" s="11" t="s">
        <v>22</v>
      </c>
      <c r="E7" s="27">
        <f>11660000+250000</f>
        <v>11910000</v>
      </c>
      <c r="F7" s="27">
        <v>11660000</v>
      </c>
      <c r="G7" s="27">
        <v>0</v>
      </c>
      <c r="H7" s="27">
        <v>0</v>
      </c>
      <c r="I7" s="5" t="s">
        <v>13</v>
      </c>
    </row>
    <row r="8" spans="1:9" ht="26.25" customHeight="1">
      <c r="A8" s="19" t="s">
        <v>47</v>
      </c>
      <c r="B8" s="15">
        <v>44222</v>
      </c>
      <c r="C8" s="5" t="s">
        <v>18</v>
      </c>
      <c r="D8" s="11" t="s">
        <v>20</v>
      </c>
      <c r="E8" s="27">
        <v>13200000</v>
      </c>
      <c r="F8" s="27">
        <v>13200000</v>
      </c>
      <c r="G8" s="27">
        <v>0</v>
      </c>
      <c r="H8" s="27">
        <v>0</v>
      </c>
      <c r="I8" s="5" t="s">
        <v>8</v>
      </c>
    </row>
    <row r="9" spans="1:9" ht="26.25" customHeight="1">
      <c r="A9" s="19" t="s">
        <v>47</v>
      </c>
      <c r="B9" s="15">
        <v>44225</v>
      </c>
      <c r="C9" s="5" t="s">
        <v>18</v>
      </c>
      <c r="D9" s="11" t="s">
        <v>19</v>
      </c>
      <c r="E9" s="27">
        <v>14600000</v>
      </c>
      <c r="F9" s="27">
        <v>14600000</v>
      </c>
      <c r="G9" s="27">
        <v>0</v>
      </c>
      <c r="H9" s="27">
        <v>0</v>
      </c>
      <c r="I9" s="5" t="s">
        <v>8</v>
      </c>
    </row>
    <row r="10" spans="1:9" ht="26.25" customHeight="1">
      <c r="A10" s="19" t="s">
        <v>47</v>
      </c>
      <c r="B10" s="21">
        <v>44488</v>
      </c>
      <c r="C10" s="19" t="s">
        <v>35</v>
      </c>
      <c r="D10" s="20" t="s">
        <v>36</v>
      </c>
      <c r="E10" s="22">
        <v>6330200</v>
      </c>
      <c r="F10" s="22">
        <v>6330200</v>
      </c>
      <c r="G10" s="27">
        <v>0</v>
      </c>
      <c r="H10" s="27">
        <v>0</v>
      </c>
      <c r="I10" s="19" t="s">
        <v>10</v>
      </c>
    </row>
    <row r="11" spans="1:9" ht="26.25" customHeight="1">
      <c r="A11" s="19" t="s">
        <v>47</v>
      </c>
      <c r="B11" s="21">
        <v>44505</v>
      </c>
      <c r="C11" s="19" t="s">
        <v>39</v>
      </c>
      <c r="D11" s="20" t="s">
        <v>40</v>
      </c>
      <c r="E11" s="22">
        <v>8385650</v>
      </c>
      <c r="F11" s="22">
        <v>9380000</v>
      </c>
      <c r="G11" s="27">
        <v>0</v>
      </c>
      <c r="H11" s="27">
        <v>0</v>
      </c>
      <c r="I11" s="19" t="s">
        <v>11</v>
      </c>
    </row>
    <row r="12" spans="1:9" ht="26.25" customHeight="1">
      <c r="A12" s="19" t="s">
        <v>47</v>
      </c>
      <c r="B12" s="21">
        <v>44532</v>
      </c>
      <c r="C12" s="19" t="s">
        <v>43</v>
      </c>
      <c r="D12" s="20" t="s">
        <v>44</v>
      </c>
      <c r="E12" s="22">
        <v>33000000</v>
      </c>
      <c r="F12" s="22">
        <v>33000000</v>
      </c>
      <c r="G12" s="27">
        <v>0</v>
      </c>
      <c r="H12" s="27">
        <v>0</v>
      </c>
      <c r="I12" s="19" t="s">
        <v>11</v>
      </c>
    </row>
    <row r="13" spans="1:9" ht="26.25" customHeight="1">
      <c r="A13" s="19" t="s">
        <v>47</v>
      </c>
      <c r="B13" s="21">
        <v>44546</v>
      </c>
      <c r="C13" s="19" t="s">
        <v>43</v>
      </c>
      <c r="D13" s="20" t="s">
        <v>45</v>
      </c>
      <c r="E13" s="22">
        <v>9000000</v>
      </c>
      <c r="F13" s="22">
        <v>9000000</v>
      </c>
      <c r="G13" s="27">
        <v>0</v>
      </c>
      <c r="H13" s="27">
        <v>0</v>
      </c>
      <c r="I13" s="19" t="s">
        <v>11</v>
      </c>
    </row>
    <row r="14" spans="1:9" ht="26.25" customHeight="1">
      <c r="A14" s="19" t="s">
        <v>49</v>
      </c>
      <c r="B14" s="14">
        <v>44217</v>
      </c>
      <c r="C14" s="6" t="s">
        <v>16</v>
      </c>
      <c r="D14" s="13" t="s">
        <v>17</v>
      </c>
      <c r="E14" s="8">
        <v>4983000</v>
      </c>
      <c r="F14" s="8">
        <v>4983000</v>
      </c>
      <c r="G14" s="27">
        <v>0</v>
      </c>
      <c r="H14" s="27">
        <v>0</v>
      </c>
      <c r="I14" s="6" t="s">
        <v>10</v>
      </c>
    </row>
    <row r="15" spans="1:9" ht="26.25" customHeight="1">
      <c r="A15" s="19" t="s">
        <v>49</v>
      </c>
      <c r="B15" s="14">
        <v>44270</v>
      </c>
      <c r="C15" s="6" t="s">
        <v>14</v>
      </c>
      <c r="D15" s="13" t="s">
        <v>25</v>
      </c>
      <c r="E15" s="8">
        <v>13145000</v>
      </c>
      <c r="F15" s="8">
        <v>13145000</v>
      </c>
      <c r="G15" s="10">
        <v>231000</v>
      </c>
      <c r="H15" s="27">
        <v>0</v>
      </c>
      <c r="I15" s="6" t="s">
        <v>8</v>
      </c>
    </row>
    <row r="16" spans="1:9" ht="26.25" customHeight="1">
      <c r="A16" s="19" t="s">
        <v>49</v>
      </c>
      <c r="B16" s="14">
        <v>44350</v>
      </c>
      <c r="C16" s="6" t="s">
        <v>26</v>
      </c>
      <c r="D16" s="13" t="s">
        <v>27</v>
      </c>
      <c r="E16" s="8">
        <f>325327000+50081000</f>
        <v>375408000</v>
      </c>
      <c r="F16" s="8">
        <v>367198000</v>
      </c>
      <c r="G16" s="10">
        <v>5372000</v>
      </c>
      <c r="H16" s="7">
        <f>F16-E16</f>
        <v>-8210000</v>
      </c>
      <c r="I16" s="6" t="s">
        <v>9</v>
      </c>
    </row>
    <row r="17" spans="1:9" ht="26.25" customHeight="1">
      <c r="A17" s="19" t="s">
        <v>49</v>
      </c>
      <c r="B17" s="14">
        <v>44354</v>
      </c>
      <c r="C17" s="6" t="s">
        <v>28</v>
      </c>
      <c r="D17" s="13" t="s">
        <v>29</v>
      </c>
      <c r="E17" s="8">
        <v>41115800</v>
      </c>
      <c r="F17" s="8">
        <v>46612860</v>
      </c>
      <c r="G17" s="8">
        <v>8020140</v>
      </c>
      <c r="H17" s="7">
        <f>F17-E17</f>
        <v>5497060</v>
      </c>
      <c r="I17" s="6" t="s">
        <v>11</v>
      </c>
    </row>
    <row r="18" spans="1:9" ht="26.25" customHeight="1">
      <c r="A18" s="19" t="s">
        <v>49</v>
      </c>
      <c r="B18" s="14">
        <v>44508</v>
      </c>
      <c r="C18" s="6" t="s">
        <v>41</v>
      </c>
      <c r="D18" s="13" t="s">
        <v>42</v>
      </c>
      <c r="E18" s="8">
        <v>27984350</v>
      </c>
      <c r="F18" s="8">
        <v>31900000</v>
      </c>
      <c r="G18" s="10">
        <v>31900000</v>
      </c>
      <c r="H18" s="7">
        <v>5571000</v>
      </c>
      <c r="I18" s="6" t="s">
        <v>11</v>
      </c>
    </row>
  </sheetData>
  <mergeCells count="1">
    <mergeCell ref="A1:I1"/>
  </mergeCells>
  <phoneticPr fontId="2" type="noConversion"/>
  <pageMargins left="0.35433070866141736" right="0.19685039370078741" top="0.47244094488188981" bottom="0.35433070866141736" header="0.31496062992125984" footer="0.31496062992125984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물품(2021)</vt:lpstr>
    </vt:vector>
  </TitlesOfParts>
  <Company>마포구시설관리고동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임연일</dc:creator>
  <cp:lastModifiedBy>User</cp:lastModifiedBy>
  <cp:lastPrinted>2021-06-14T05:17:02Z</cp:lastPrinted>
  <dcterms:created xsi:type="dcterms:W3CDTF">2005-01-04T05:52:59Z</dcterms:created>
  <dcterms:modified xsi:type="dcterms:W3CDTF">2022-02-22T01:25:19Z</dcterms:modified>
</cp:coreProperties>
</file>